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Прайс-лист" state="visible" r:id="rId4"/>
  </sheets>
  <calcPr calcId="171027" fullCalcOnLoad="1"/>
</workbook>
</file>

<file path=xl/sharedStrings.xml><?xml version="1.0" encoding="utf-8"?>
<sst xmlns="http://schemas.openxmlformats.org/spreadsheetml/2006/main" count="90" uniqueCount="63">
  <si>
    <t>Прайс-лист по тематическому разделу «Наглядные пособия»</t>
  </si>
  <si>
    <t>Информация по заказу</t>
  </si>
  <si>
    <t>ЗАК (Книги под ЗАКАЗ) — дополнительную информацию о сроках выполнения заказа Вы можете получить у Вашего менеджера</t>
  </si>
  <si>
    <t>Сформирован 15 июня 2026 г.</t>
  </si>
  <si>
    <t>Всего, шт</t>
  </si>
  <si>
    <t>Н (НОВИНКИ) — издания, впервые появившиеся в прайс-листе</t>
  </si>
  <si>
    <t>Адрес коммерческой службы: 123001, г. Москва, ул. Большая Садовая, д. 2/46, стр. 1</t>
  </si>
  <si>
    <t>Сумма заказа, ₽</t>
  </si>
  <si>
    <t>НП (НОВЫЕ ПОСТУПЛЕНИЯ) — издания, отсутствовавшие в прайс-листе продолжительное время</t>
  </si>
  <si>
    <t>Тел./факс: (499) 254-6598, (499) 503-7737</t>
  </si>
  <si>
    <t>Вес заказа, кг</t>
  </si>
  <si>
    <t/>
  </si>
  <si>
    <t>Цены указаны без учета доставки</t>
  </si>
  <si>
    <t>Статус</t>
  </si>
  <si>
    <t>Код</t>
  </si>
  <si>
    <t>Заказ</t>
  </si>
  <si>
    <t>Цена с НДС</t>
  </si>
  <si>
    <t>Наименование</t>
  </si>
  <si>
    <t>Автор</t>
  </si>
  <si>
    <t>Издательство</t>
  </si>
  <si>
    <t>ISBN/ISMN</t>
  </si>
  <si>
    <t>Ссылка на сайт</t>
  </si>
  <si>
    <t>Год издания</t>
  </si>
  <si>
    <t>Стандарт упаковки</t>
  </si>
  <si>
    <t>Объем, стр.</t>
  </si>
  <si>
    <t>Формат</t>
  </si>
  <si>
    <t>Переплет</t>
  </si>
  <si>
    <t>Вес</t>
  </si>
  <si>
    <t>Серия</t>
  </si>
  <si>
    <t>Раздел</t>
  </si>
  <si>
    <t>16205</t>
  </si>
  <si>
    <t>Голосовой аппарат певца : комплектное издание (учебно-методическое пособие, наглядное пособие)</t>
  </si>
  <si>
    <t>Дмитриев Л. Б.</t>
  </si>
  <si>
    <t>Москва : Музыка</t>
  </si>
  <si>
    <t>978-5-7140-1498-7</t>
  </si>
  <si>
    <t>https://www.musica.ru/product/golosovoy-apparat-pevtsa-komplektnoe-izdanie-uchebno-metodicheskoe-posobie-naglyadnoe-posobie</t>
  </si>
  <si>
    <t>2024</t>
  </si>
  <si>
    <t>10</t>
  </si>
  <si>
    <t>35</t>
  </si>
  <si>
    <t>440х290</t>
  </si>
  <si>
    <t>картон. папка</t>
  </si>
  <si>
    <t>38. Наглядные пособия</t>
  </si>
  <si>
    <t>17216</t>
  </si>
  <si>
    <t>Наглядные пособия для уроков музыки (5 плакатов размером 420х594) / сост. Пчелинцев А. В.</t>
  </si>
  <si>
    <t>Разные авторы</t>
  </si>
  <si>
    <t>978-5-7140-1283-9</t>
  </si>
  <si>
    <t>https://www.musica.ru/product/naglyadnye-posobiya-dlya-urokov-muzyki-5-plakatov-razmerom-420h594-sost-pchelintsev-av</t>
  </si>
  <si>
    <t>2019</t>
  </si>
  <si>
    <t>5</t>
  </si>
  <si>
    <t>60х84/2</t>
  </si>
  <si>
    <t>16559</t>
  </si>
  <si>
    <t>Портреты русских композиторов (комплект из 25 листов размером 290х410мм)</t>
  </si>
  <si>
    <t>978-5-7140-1280-8</t>
  </si>
  <si>
    <t>https://www.musica.ru/product/portrety-russkih-kompozitorov-komplekt-iz-25-listov-razmerom-290h410mm</t>
  </si>
  <si>
    <t>25</t>
  </si>
  <si>
    <t>60х84/4</t>
  </si>
  <si>
    <t>в обл.</t>
  </si>
  <si>
    <t>18091</t>
  </si>
  <si>
    <t>Таблицы по музыкальной грамоте : учебное наглядное пособие / Издание второе. 10 плакатов 420*594 мм</t>
  </si>
  <si>
    <t>Вахромеева Т.</t>
  </si>
  <si>
    <t>978-5-7140-1537-3</t>
  </si>
  <si>
    <t>https://www.musica.ru/product/tablitsy-po-muzykalnoy-gramote-uchebnoe-naglyadnoe-posobie-izdanie-vtoroe-10-plakatov-420594-mm</t>
  </si>
  <si>
    <t>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</si>
</sst>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11" x14ac:knownFonts="1">
    <font>
      <color theme="1"/>
      <family val="2"/>
      <scheme val="minor"/>
      <sz val="11"/>
      <name val="Calibri"/>
    </font>
    <font>
      <b/>
      <color rgb="FF1E3A5F"/>
      <sz val="11"/>
      <name val="Arial"/>
    </font>
    <font>
      <b/>
      <color rgb="FF1E293B"/>
      <sz val="10"/>
      <name val="Arial"/>
    </font>
    <font>
      <color rgb="FF334155"/>
      <sz val="9"/>
      <name val="Arial"/>
    </font>
    <font>
      <color rgb="FF475569"/>
      <sz val="9"/>
      <name val="Arial"/>
    </font>
    <font>
      <b/>
      <color rgb="FF0F172A"/>
      <sz val="11"/>
      <name val="Arial"/>
    </font>
    <font>
      <u/>
      <color rgb="FF1D4ED8"/>
      <sz val="9"/>
      <name val="Arial"/>
    </font>
    <font>
      <i/>
      <color rgb="FF64748B"/>
      <sz val="9"/>
      <name val="Arial"/>
    </font>
    <font>
      <b/>
      <color rgb="FFFFFFFF"/>
      <sz val="10"/>
      <name val="Arial"/>
    </font>
    <font>
      <color rgb="FF0F172A"/>
      <sz val="10"/>
      <name val="Arial"/>
    </font>
    <font>
      <u/>
      <color rgb="FF1D4ED8"/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rgb="FFE2E8F0"/>
      </patternFill>
    </fill>
    <fill>
      <patternFill patternType="solid">
        <fgColor rgb="FFF1F5F9"/>
      </patternFill>
    </fill>
    <fill>
      <patternFill patternType="solid">
        <fgColor rgb="FFF8FAFC"/>
      </patternFill>
    </fill>
    <fill>
      <patternFill patternType="solid">
        <fgColor rgb="FF1E3A5F"/>
      </patternFill>
    </fill>
    <fill>
      <patternFill patternType="solid">
        <fgColor rgb="FFFFFBEB"/>
      </patternFill>
    </fill>
  </fills>
  <borders count="11">
    <border>
      <left/>
      <right/>
      <top/>
      <bottom/>
      <diagonal/>
    </border>
    <border>
      <left style="thin">
        <color rgb="FFD1D5DB"/>
      </left>
      <right/>
      <top style="thin">
        <color rgb="FFD1D5DB"/>
      </top>
      <bottom/>
      <diagonal/>
    </border>
    <border>
      <left/>
      <right/>
      <top style="thin">
        <color rgb="FFD1D5DB"/>
      </top>
      <bottom/>
      <diagonal/>
    </border>
    <border>
      <left/>
      <right style="thin">
        <color rgb="FFD1D5DB"/>
      </right>
      <top style="thin">
        <color rgb="FFD1D5DB"/>
      </top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  <diagonal/>
    </border>
    <border>
      <left style="thin">
        <color rgb="FFD1D5DB"/>
      </left>
      <right/>
      <top/>
      <bottom/>
      <diagonal/>
    </border>
    <border>
      <left/>
      <right style="thin">
        <color rgb="FFD1D5DB"/>
      </right>
      <top/>
      <bottom/>
      <diagonal/>
    </border>
    <border>
      <left style="thin">
        <color rgb="FF0F172A"/>
      </left>
      <right style="thin">
        <color rgb="FF0F172A"/>
      </right>
      <top style="thin">
        <color rgb="FF0F172A"/>
      </top>
      <bottom style="thin">
        <color rgb="FF0F172A"/>
      </bottom>
      <diagonal/>
    </border>
    <border>
      <left style="thin">
        <color rgb="FFD1D5DB"/>
      </left>
      <right style="thin">
        <color rgb="FFF59E0B"/>
      </right>
      <top style="thin">
        <color rgb="FFD1D5DB"/>
      </top>
      <bottom style="thin">
        <color rgb="FFD1D5DB"/>
      </bottom>
      <diagonal/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  <diagonal/>
    </border>
    <border>
      <left style="thin">
        <color rgb="FFF59E0B"/>
      </left>
      <right style="thin">
        <color rgb="FFD1D5DB"/>
      </right>
      <top style="thin">
        <color rgb="FFD1D5DB"/>
      </top>
      <bottom style="thin">
        <color rgb="FFD1D5DB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3" xfId="0" applyFont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vertical="center" wrapText="1"/>
    </xf>
    <xf numFmtId="0" fontId="0" fillId="0" borderId="5" xfId="0" applyBorder="1"/>
    <xf numFmtId="0" fontId="4" fillId="0" borderId="6" xfId="0" applyFont="1" applyBorder="1" applyAlignment="1">
      <alignment horizontal="left" vertical="center" wrapText="1"/>
    </xf>
    <xf numFmtId="0" fontId="2" fillId="4" borderId="4" xfId="0" applyFont="1" applyFill="1" applyBorder="1" applyAlignment="1">
      <alignment horizontal="left" vertical="center" wrapText="1"/>
    </xf>
    <xf numFmtId="3" fontId="5" fillId="4" borderId="4" xfId="0" applyNumberFormat="1" applyFont="1" applyFill="1" applyBorder="1" applyAlignment="1">
      <alignment horizontal="right" vertical="center"/>
    </xf>
    <xf numFmtId="0" fontId="3" fillId="0" borderId="6" xfId="0" applyFont="1" applyBorder="1" applyAlignment="1">
      <alignment horizontal="left" vertical="center" wrapText="1"/>
    </xf>
    <xf numFmtId="4" fontId="5" fillId="4" borderId="4" xfId="0" applyNumberFormat="1" applyFont="1" applyFill="1" applyBorder="1" applyAlignment="1">
      <alignment horizontal="right" vertical="center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6" fillId="0" borderId="6" xfId="0" applyFont="1" applyBorder="1" applyAlignment="1">
      <alignment vertical="center" wrapText="1"/>
    </xf>
    <xf numFmtId="164" fontId="5" fillId="4" borderId="4" xfId="0" applyNumberFormat="1" applyFont="1" applyFill="1" applyBorder="1" applyAlignment="1">
      <alignment horizontal="right" vertical="center"/>
    </xf>
    <xf numFmtId="0" fontId="3" fillId="0" borderId="4" xfId="0" applyFont="1" applyBorder="1" applyAlignment="1">
      <alignment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8" xfId="0" applyFont="1" applyBorder="1" applyAlignment="1">
      <alignment horizontal="left" vertical="center"/>
    </xf>
    <xf numFmtId="0" fontId="9" fillId="6" borderId="9" xfId="0" applyFont="1" applyFill="1" applyBorder="1" applyAlignment="1">
      <alignment horizontal="center" vertical="center"/>
    </xf>
    <xf numFmtId="4" fontId="9" fillId="0" borderId="10" xfId="0" applyNumberFormat="1" applyFont="1" applyBorder="1" applyAlignment="1">
      <alignment horizontal="right" vertical="center"/>
    </xf>
    <xf numFmtId="0" fontId="9" fillId="0" borderId="4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horizontal="right" vertical="center"/>
    </xf>
    <xf numFmtId="164" fontId="9" fillId="0" borderId="4" xfId="0" applyNumberFormat="1" applyFont="1" applyBorder="1" applyAlignment="1">
      <alignment horizontal="right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left" vertical="center"/>
    </xf>
    <xf numFmtId="4" fontId="9" fillId="4" borderId="10" xfId="0" applyNumberFormat="1" applyFont="1" applyFill="1" applyBorder="1" applyAlignment="1">
      <alignment horizontal="right" vertical="center"/>
    </xf>
    <xf numFmtId="0" fontId="9" fillId="4" borderId="4" xfId="0" applyFont="1" applyFill="1" applyBorder="1" applyAlignment="1">
      <alignment horizontal="left" vertical="center"/>
    </xf>
    <xf numFmtId="0" fontId="10" fillId="4" borderId="4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right" vertical="center"/>
    </xf>
    <xf numFmtId="164" fontId="9" fillId="4" borderId="4" xfId="0" applyNumberFormat="1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 editAs="oneCell">
    <xdr:from>
      <xdr:col>0</xdr:col>
      <xdr:colOff>238124</xdr:colOff>
      <xdr:row>0</xdr:row>
      <xdr:rowOff>25200</xdr:rowOff>
    </xdr:from>
    <xdr:ext cx="574875" cy="552450"/>
    <xdr:pic>
      <xdr:nvPicPr>
        <xdr:cNvPr id="1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musica.ru/product/golosovoy-apparat-pevtsa-komplektnoe-izdanie-uchebno-metodicheskoe-posobie-naglyadnoe-posobie" TargetMode="External"/><Relationship Id="rId2" Type="http://schemas.openxmlformats.org/officeDocument/2006/relationships/hyperlink" Target="https://www.musica.ru/product/naglyadnye-posobiya-dlya-urokov-muzyki-5-plakatov-razmerom-420h594-sost-pchelintsev-av" TargetMode="External"/><Relationship Id="rId3" Type="http://schemas.openxmlformats.org/officeDocument/2006/relationships/hyperlink" Target="https://www.musica.ru/product/portrety-russkih-kompozitorov-komplekt-iz-25-listov-razmerom-290h410mm" TargetMode="External"/><Relationship Id="rId4" Type="http://schemas.openxmlformats.org/officeDocument/2006/relationships/hyperlink" Target="https://www.musica.ru/product/tablitsy-po-muzykalnoy-gramote-uchebnoe-naglyadnoe-posobie-izdanie-vtoroe-10-plakatov-420594-mm" TargetMode="External"/><Relationship Id="rId5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"/>
  <sheetViews>
    <sheetView workbookViewId="0" zoomScale="100" zoomScaleNormal="100">
      <pane ySplit="6" topLeftCell="A7" activePane="bottomLeft" state="frozen"/>
      <selection pane="bottomLeft"/>
    </sheetView>
  </sheetViews>
  <sheetFormatPr defaultRowHeight="15" outlineLevelRow="0" outlineLevelCol="0" x14ac:dyDescent="55"/>
  <cols>
    <col min="1" max="1" width="6.82" customWidth="1"/>
    <col min="2" max="2" width="7.46" customWidth="1"/>
    <col min="3" max="3" width="6.82" customWidth="1"/>
    <col min="4" max="4" width="9.82" customWidth="1"/>
    <col min="5" max="5" width="51.46" customWidth="1"/>
    <col min="6" max="7" width="17.46" customWidth="1"/>
    <col min="8" max="8" width="13.46" customWidth="1"/>
    <col min="9" max="9" width="23.46" customWidth="1"/>
    <col min="10" max="10" width="9.19" customWidth="1"/>
    <col min="11" max="11" width="10.46" customWidth="1"/>
    <col min="12" max="12" width="8.46" customWidth="1"/>
    <col min="13" max="13" width="9.46" customWidth="1"/>
    <col min="14" max="14" width="11.46" customWidth="1"/>
    <col min="15" max="15" width="5.82" customWidth="1"/>
    <col min="16" max="16" width="9.46" customWidth="1"/>
    <col min="17" max="17" width="17.46" customWidth="1"/>
  </cols>
  <sheetData>
    <row r="1" ht="25" customHeight="1" spans="1:17" x14ac:dyDescent="0.25">
      <c r="A1" s="1"/>
      <c r="B1" s="2"/>
      <c r="C1" s="3" t="s">
        <v>0</v>
      </c>
      <c r="D1" s="3"/>
      <c r="E1" s="3"/>
      <c r="F1" s="3"/>
      <c r="G1" s="4" t="s">
        <v>1</v>
      </c>
      <c r="H1" s="4"/>
      <c r="I1" s="5" t="s">
        <v>2</v>
      </c>
      <c r="J1" s="5"/>
      <c r="K1" s="5"/>
      <c r="L1" s="5"/>
      <c r="M1" s="5"/>
      <c r="N1" s="5"/>
      <c r="O1" s="5"/>
      <c r="P1" s="5"/>
      <c r="Q1" s="5"/>
    </row>
    <row r="2" ht="23.3" customHeight="1" spans="1:17" x14ac:dyDescent="0.25">
      <c r="A2" s="6"/>
      <c r="C2" s="7" t="s">
        <v>3</v>
      </c>
      <c r="D2" s="7"/>
      <c r="E2" s="7"/>
      <c r="F2" s="7"/>
      <c r="G2" s="8" t="s">
        <v>4</v>
      </c>
      <c r="H2" s="9">
        <f>SUM(C7:C10)</f>
        <v>0</v>
      </c>
      <c r="I2" s="5" t="s">
        <v>5</v>
      </c>
      <c r="J2" s="5"/>
      <c r="K2" s="5"/>
      <c r="L2" s="5"/>
      <c r="M2" s="5"/>
      <c r="N2" s="5"/>
      <c r="O2" s="5"/>
      <c r="P2" s="5"/>
      <c r="Q2" s="5"/>
    </row>
    <row r="3" ht="20.3" customHeight="1" spans="1:17" x14ac:dyDescent="0.25">
      <c r="A3" s="10" t="s">
        <v>6</v>
      </c>
      <c r="B3" s="10"/>
      <c r="C3" s="10"/>
      <c r="D3" s="10"/>
      <c r="E3" s="10"/>
      <c r="F3" s="10"/>
      <c r="G3" s="8" t="s">
        <v>7</v>
      </c>
      <c r="H3" s="11">
        <f>SUMPRODUCT(C7:C10,D7:D10)</f>
        <v>0</v>
      </c>
      <c r="I3" s="5" t="s">
        <v>8</v>
      </c>
      <c r="J3" s="5"/>
      <c r="K3" s="5"/>
      <c r="L3" s="5"/>
      <c r="M3" s="5"/>
      <c r="N3" s="5"/>
      <c r="O3" s="5"/>
      <c r="P3" s="5"/>
      <c r="Q3" s="5"/>
    </row>
    <row r="4" ht="22" customHeight="1" spans="1:8" x14ac:dyDescent="0.25">
      <c r="A4" s="12">
        <f>HYPERLINK("mailto:sale@music-izdat.ru","E-mail: sale@music-izdat.ru")</f>
      </c>
      <c r="B4" s="12"/>
      <c r="C4" s="12"/>
      <c r="D4" s="12"/>
      <c r="E4" s="13" t="s">
        <v>9</v>
      </c>
      <c r="F4" s="14">
        <f>HYPERLINK("https://www.musica.ru","Сайт: musica.ru")</f>
      </c>
      <c r="G4" s="8" t="s">
        <v>10</v>
      </c>
      <c r="H4" s="15">
        <f>SUMPRODUCT(C7:C10,O7:O10)</f>
        <v>0</v>
      </c>
    </row>
    <row r="5" ht="20.3" customHeight="1" spans="1:8" x14ac:dyDescent="0.25">
      <c r="A5" s="16" t="s">
        <v>11</v>
      </c>
      <c r="B5" s="16"/>
      <c r="C5" s="16"/>
      <c r="D5" s="16"/>
      <c r="E5" s="16"/>
      <c r="F5" s="16"/>
      <c r="G5" s="17" t="s">
        <v>12</v>
      </c>
      <c r="H5" s="17"/>
    </row>
    <row r="6" ht="28" customHeight="1" spans="1:17" s="18" customFormat="1" x14ac:dyDescent="0.25">
      <c r="A6" s="19" t="s">
        <v>13</v>
      </c>
      <c r="B6" s="19" t="s">
        <v>14</v>
      </c>
      <c r="C6" s="19" t="s">
        <v>15</v>
      </c>
      <c r="D6" s="19" t="s">
        <v>16</v>
      </c>
      <c r="E6" s="19" t="s">
        <v>17</v>
      </c>
      <c r="F6" s="19" t="s">
        <v>18</v>
      </c>
      <c r="G6" s="19" t="s">
        <v>19</v>
      </c>
      <c r="H6" s="19" t="s">
        <v>20</v>
      </c>
      <c r="I6" s="19" t="s">
        <v>21</v>
      </c>
      <c r="J6" s="19" t="s">
        <v>22</v>
      </c>
      <c r="K6" s="19" t="s">
        <v>23</v>
      </c>
      <c r="L6" s="19" t="s">
        <v>24</v>
      </c>
      <c r="M6" s="19" t="s">
        <v>25</v>
      </c>
      <c r="N6" s="19" t="s">
        <v>26</v>
      </c>
      <c r="O6" s="19" t="s">
        <v>27</v>
      </c>
      <c r="P6" s="19" t="s">
        <v>28</v>
      </c>
      <c r="Q6" s="19" t="s">
        <v>29</v>
      </c>
    </row>
    <row r="7" ht="18" customHeight="1" spans="1:17" x14ac:dyDescent="0.25">
      <c r="A7" s="20" t="s">
        <v>11</v>
      </c>
      <c r="B7" s="21" t="s">
        <v>30</v>
      </c>
      <c r="C7" s="22" t="s">
        <v>11</v>
      </c>
      <c r="D7" s="23">
        <v>2992</v>
      </c>
      <c r="E7" s="24" t="s">
        <v>31</v>
      </c>
      <c r="F7" s="24" t="s">
        <v>32</v>
      </c>
      <c r="G7" s="24" t="s">
        <v>33</v>
      </c>
      <c r="H7" s="24" t="s">
        <v>34</v>
      </c>
      <c r="I7" s="25" t="s">
        <v>35</v>
      </c>
      <c r="J7" s="26" t="s">
        <v>36</v>
      </c>
      <c r="K7" s="26" t="s">
        <v>37</v>
      </c>
      <c r="L7" s="26" t="s">
        <v>38</v>
      </c>
      <c r="M7" s="24" t="s">
        <v>39</v>
      </c>
      <c r="N7" s="24" t="s">
        <v>40</v>
      </c>
      <c r="O7" s="27">
        <v>0.334</v>
      </c>
      <c r="P7" s="24" t="s">
        <v>11</v>
      </c>
      <c r="Q7" s="24" t="s">
        <v>41</v>
      </c>
    </row>
    <row r="8" ht="18" customHeight="1" spans="1:17" x14ac:dyDescent="0.25">
      <c r="A8" s="28" t="s">
        <v>11</v>
      </c>
      <c r="B8" s="29" t="s">
        <v>42</v>
      </c>
      <c r="C8" s="22" t="s">
        <v>11</v>
      </c>
      <c r="D8" s="30">
        <v>506</v>
      </c>
      <c r="E8" s="31" t="s">
        <v>43</v>
      </c>
      <c r="F8" s="31" t="s">
        <v>44</v>
      </c>
      <c r="G8" s="31" t="s">
        <v>33</v>
      </c>
      <c r="H8" s="31" t="s">
        <v>45</v>
      </c>
      <c r="I8" s="32" t="s">
        <v>46</v>
      </c>
      <c r="J8" s="33" t="s">
        <v>47</v>
      </c>
      <c r="K8" s="33" t="s">
        <v>37</v>
      </c>
      <c r="L8" s="33" t="s">
        <v>48</v>
      </c>
      <c r="M8" s="31" t="s">
        <v>49</v>
      </c>
      <c r="N8" s="31" t="s">
        <v>40</v>
      </c>
      <c r="O8" s="34">
        <v>0.299</v>
      </c>
      <c r="P8" s="31" t="s">
        <v>11</v>
      </c>
      <c r="Q8" s="31" t="s">
        <v>41</v>
      </c>
    </row>
    <row r="9" ht="18" customHeight="1" spans="1:17" x14ac:dyDescent="0.25">
      <c r="A9" s="20" t="s">
        <v>11</v>
      </c>
      <c r="B9" s="21" t="s">
        <v>50</v>
      </c>
      <c r="C9" s="22" t="s">
        <v>11</v>
      </c>
      <c r="D9" s="23">
        <v>1037</v>
      </c>
      <c r="E9" s="24" t="s">
        <v>51</v>
      </c>
      <c r="F9" s="24" t="s">
        <v>44</v>
      </c>
      <c r="G9" s="24" t="s">
        <v>33</v>
      </c>
      <c r="H9" s="24" t="s">
        <v>52</v>
      </c>
      <c r="I9" s="25" t="s">
        <v>53</v>
      </c>
      <c r="J9" s="26" t="s">
        <v>36</v>
      </c>
      <c r="K9" s="26" t="s">
        <v>37</v>
      </c>
      <c r="L9" s="26" t="s">
        <v>54</v>
      </c>
      <c r="M9" s="24" t="s">
        <v>55</v>
      </c>
      <c r="N9" s="24" t="s">
        <v>56</v>
      </c>
      <c r="O9" s="27">
        <v>0.195</v>
      </c>
      <c r="P9" s="24" t="s">
        <v>11</v>
      </c>
      <c r="Q9" s="24" t="s">
        <v>41</v>
      </c>
    </row>
    <row r="10" ht="18" customHeight="1" spans="1:17" x14ac:dyDescent="0.25">
      <c r="A10" s="28" t="s">
        <v>11</v>
      </c>
      <c r="B10" s="29" t="s">
        <v>57</v>
      </c>
      <c r="C10" s="22" t="s">
        <v>11</v>
      </c>
      <c r="D10" s="30">
        <v>1463</v>
      </c>
      <c r="E10" s="31" t="s">
        <v>58</v>
      </c>
      <c r="F10" s="31" t="s">
        <v>59</v>
      </c>
      <c r="G10" s="31" t="s">
        <v>33</v>
      </c>
      <c r="H10" s="31" t="s">
        <v>60</v>
      </c>
      <c r="I10" s="32" t="s">
        <v>61</v>
      </c>
      <c r="J10" s="33" t="s">
        <v>62</v>
      </c>
      <c r="K10" s="33" t="s">
        <v>37</v>
      </c>
      <c r="L10" s="33" t="s">
        <v>37</v>
      </c>
      <c r="M10" s="31" t="s">
        <v>49</v>
      </c>
      <c r="N10" s="31" t="s">
        <v>40</v>
      </c>
      <c r="O10" s="34">
        <v>0.35</v>
      </c>
      <c r="P10" s="31" t="s">
        <v>11</v>
      </c>
      <c r="Q10" s="31" t="s">
        <v>41</v>
      </c>
    </row>
  </sheetData>
  <autoFilter ref="A6:Q10"/>
  <mergeCells count="10">
    <mergeCell ref="C1:F1"/>
    <mergeCell ref="G1:H1"/>
    <mergeCell ref="I1:Q1"/>
    <mergeCell ref="C2:F2"/>
    <mergeCell ref="I2:Q2"/>
    <mergeCell ref="A3:F3"/>
    <mergeCell ref="I3:Q3"/>
    <mergeCell ref="A4:D4"/>
    <mergeCell ref="A5:F5"/>
    <mergeCell ref="G5:H5"/>
  </mergeCells>
  <hyperlinks>
    <hyperlink ref="I7" r:id="rId1"/>
    <hyperlink ref="I8" r:id="rId2"/>
    <hyperlink ref="I9" r:id="rId3"/>
    <hyperlink ref="I10" r:id="rId4"/>
  </hyperlinks>
  <pageSetup orientation="landscape"/>
  <headerFooter>
    <oddFooter>&amp;Lmusica.ru&amp;RСтраница &amp;P из &amp;N</oddFooter>
  </headerFooter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emusica-server</dc:creator>
  <dc:title/>
  <dc:subject/>
  <dc:description/>
  <cp:keywords/>
  <cp:category/>
  <cp:lastModifiedBy>emusica-server</cp:lastModifiedBy>
  <dcterms:created xsi:type="dcterms:W3CDTF">2026-06-15T12:00:00Z</dcterms:created>
  <dcterms:modified xsi:type="dcterms:W3CDTF">2026-06-15T12:00:00Z</dcterms:modified>
</cp:coreProperties>
</file>